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21840" windowHeight="12570"/>
  </bookViews>
  <sheets>
    <sheet name="вода груд)" sheetId="3" r:id="rId1"/>
    <sheet name="вода лист " sheetId="2" r:id="rId2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3" l="1"/>
  <c r="F9" i="3"/>
  <c r="F9" i="2"/>
  <c r="F11" i="3" l="1"/>
  <c r="F10" i="2"/>
  <c r="F11" i="2" l="1"/>
</calcChain>
</file>

<file path=xl/sharedStrings.xml><?xml version="1.0" encoding="utf-8"?>
<sst xmlns="http://schemas.openxmlformats.org/spreadsheetml/2006/main" count="34" uniqueCount="20">
  <si>
    <t>№ з/п</t>
  </si>
  <si>
    <t>Найменування</t>
  </si>
  <si>
    <t>Діючий тариф для населення,  грн/м.куб</t>
  </si>
  <si>
    <t>Економічно обґрунтований тариф, грн/м.куб</t>
  </si>
  <si>
    <t>м.куб</t>
  </si>
  <si>
    <t>Загальний обсяг різниці між економічно обґрунтованими та діючими тарифами, тис. грн</t>
  </si>
  <si>
    <t>Всього</t>
  </si>
  <si>
    <t>Додаток 4</t>
  </si>
  <si>
    <t>Приватне-комунально побутове підприємство "Теплокомунсервіс"</t>
  </si>
  <si>
    <t>Директор</t>
  </si>
  <si>
    <t>С. В. Пирч</t>
  </si>
  <si>
    <t>Головний економіст</t>
  </si>
  <si>
    <t>А. В. Свиридова</t>
  </si>
  <si>
    <t>Централізоване водопостачання</t>
  </si>
  <si>
    <t>Централізоване  водовідведення</t>
  </si>
  <si>
    <t>Обсяг реалізації для населення (листопад 22.11.2021-30.11.2021)</t>
  </si>
  <si>
    <t xml:space="preserve">Розрахунок відшкодування різниці між розміром тарифу на послугу з централізованого водопостачання та центрального водовідведення та розміром економічно обґрунтованих витрат на їх надання для населення за період з 22.11.2021 р. - 30.11.2021 р. </t>
  </si>
  <si>
    <t xml:space="preserve">Розрахунок відшкодування різниці між розміром тарифу на послугу з централізованого водопостачання та центрального водовідведення та розміром економічно обґрунтованих витрат на їх надання для населення за період з 01.12.2021 р. - 24.12.2021 р. </t>
  </si>
  <si>
    <t>Обсяг реалізації для населення (грудня 01.12.2021-24.12.2021)</t>
  </si>
  <si>
    <t>Додаток до рішення виконавчого комітету від 29.12.2021 року №1087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</si>
</sst>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4" xfId="0" applyFont="1" applyBorder="1" applyAlignment="1">
      <alignment vertical="center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Fill="1"/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zoomScaleNormal="100" zoomScalePageLayoutView="60" workbookViewId="0">
      <selection activeCell="F2" sqref="F2"/>
    </sheetView>
  </sheetViews>
  <sheetFormatPr defaultColWidth="8.85546875" defaultRowHeight="15.75" x14ac:dyDescent="0.25"/>
  <cols>
    <col min="1" max="1" width="6.140625" style="2" customWidth="1"/>
    <col min="2" max="2" width="20.28515625" style="2" customWidth="1"/>
    <col min="3" max="6" width="17.7109375" style="2" customWidth="1"/>
    <col min="7" max="16384" width="8.85546875" style="2"/>
  </cols>
  <sheetData>
    <row r="1" spans="1:12" ht="94.5" x14ac:dyDescent="0.25">
      <c r="C1" s="12"/>
      <c r="D1" s="12"/>
      <c r="E1" s="12"/>
      <c r="F1" s="13" t="s">
        <v>19</v>
      </c>
    </row>
    <row r="3" spans="1:12" ht="44.45" customHeight="1" x14ac:dyDescent="0.25">
      <c r="A3" s="14" t="s">
        <v>17</v>
      </c>
      <c r="B3" s="14"/>
      <c r="C3" s="14"/>
      <c r="D3" s="14"/>
      <c r="E3" s="14"/>
      <c r="F3" s="14"/>
      <c r="G3" s="5"/>
      <c r="H3" s="5"/>
    </row>
    <row r="4" spans="1:12" ht="20.45" customHeight="1" x14ac:dyDescent="0.25">
      <c r="A4" s="14" t="s">
        <v>8</v>
      </c>
      <c r="B4" s="14"/>
      <c r="C4" s="14"/>
      <c r="D4" s="14"/>
      <c r="E4" s="14"/>
      <c r="F4" s="14"/>
      <c r="G4" s="5"/>
      <c r="H4" s="5"/>
    </row>
    <row r="6" spans="1:12" ht="118.15" customHeight="1" x14ac:dyDescent="0.25">
      <c r="A6" s="15" t="s">
        <v>0</v>
      </c>
      <c r="B6" s="15" t="s">
        <v>1</v>
      </c>
      <c r="C6" s="15" t="s">
        <v>2</v>
      </c>
      <c r="D6" s="16" t="s">
        <v>3</v>
      </c>
      <c r="E6" s="6" t="s">
        <v>18</v>
      </c>
      <c r="F6" s="17" t="s">
        <v>5</v>
      </c>
      <c r="L6" s="11"/>
    </row>
    <row r="7" spans="1:12" x14ac:dyDescent="0.25">
      <c r="A7" s="15"/>
      <c r="B7" s="15"/>
      <c r="C7" s="15"/>
      <c r="D7" s="16"/>
      <c r="E7" s="7" t="s">
        <v>4</v>
      </c>
      <c r="F7" s="17"/>
      <c r="L7" s="11"/>
    </row>
    <row r="8" spans="1:12" x14ac:dyDescent="0.25">
      <c r="A8" s="3"/>
      <c r="B8" s="3"/>
      <c r="C8" s="3"/>
      <c r="D8" s="3"/>
      <c r="E8" s="1"/>
      <c r="F8" s="3"/>
      <c r="L8" s="11"/>
    </row>
    <row r="9" spans="1:12" ht="31.5" x14ac:dyDescent="0.25">
      <c r="A9" s="3">
        <v>1</v>
      </c>
      <c r="B9" s="8" t="s">
        <v>13</v>
      </c>
      <c r="C9" s="9">
        <v>14.02</v>
      </c>
      <c r="D9" s="9">
        <v>21.98</v>
      </c>
      <c r="E9" s="4">
        <v>7728</v>
      </c>
      <c r="F9" s="4">
        <f>ROUND((D9-C9)*E9/1000,3)</f>
        <v>61.515000000000001</v>
      </c>
      <c r="L9" s="11"/>
    </row>
    <row r="10" spans="1:12" ht="31.5" x14ac:dyDescent="0.25">
      <c r="A10" s="3">
        <v>2</v>
      </c>
      <c r="B10" s="8" t="s">
        <v>14</v>
      </c>
      <c r="C10" s="9">
        <v>23.67</v>
      </c>
      <c r="D10" s="9">
        <v>166.79</v>
      </c>
      <c r="E10" s="4">
        <v>6084</v>
      </c>
      <c r="F10" s="4">
        <f>ROUND((D10-C10)*E10/1000,3)</f>
        <v>870.74199999999996</v>
      </c>
      <c r="L10" s="11"/>
    </row>
    <row r="11" spans="1:12" x14ac:dyDescent="0.25">
      <c r="A11" s="3"/>
      <c r="B11" s="3" t="s">
        <v>6</v>
      </c>
      <c r="C11" s="4"/>
      <c r="D11" s="4"/>
      <c r="E11" s="4"/>
      <c r="F11" s="4">
        <f>SUM(F9:F10)</f>
        <v>932.25699999999995</v>
      </c>
      <c r="L11" s="11"/>
    </row>
    <row r="12" spans="1:12" x14ac:dyDescent="0.25">
      <c r="L12" s="11"/>
    </row>
    <row r="13" spans="1:12" x14ac:dyDescent="0.25">
      <c r="L13" s="11"/>
    </row>
    <row r="14" spans="1:12" x14ac:dyDescent="0.25">
      <c r="L14" s="11"/>
    </row>
    <row r="15" spans="1:12" x14ac:dyDescent="0.25">
      <c r="B15" s="2" t="s">
        <v>9</v>
      </c>
      <c r="F15" s="2" t="s">
        <v>10</v>
      </c>
      <c r="L15" s="11"/>
    </row>
    <row r="16" spans="1:12" x14ac:dyDescent="0.25">
      <c r="L16" s="11"/>
    </row>
    <row r="17" spans="2:12" x14ac:dyDescent="0.25">
      <c r="L17" s="11"/>
    </row>
    <row r="18" spans="2:12" x14ac:dyDescent="0.25">
      <c r="L18" s="11"/>
    </row>
    <row r="19" spans="2:12" x14ac:dyDescent="0.25">
      <c r="B19" s="2" t="s">
        <v>11</v>
      </c>
      <c r="F19" s="2" t="s">
        <v>12</v>
      </c>
    </row>
  </sheetData>
  <mergeCells count="7">
    <mergeCell ref="A3:F3"/>
    <mergeCell ref="A4:F4"/>
    <mergeCell ref="A6:A7"/>
    <mergeCell ref="B6:B7"/>
    <mergeCell ref="C6:C7"/>
    <mergeCell ref="D6:D7"/>
    <mergeCell ref="F6:F7"/>
  </mergeCells>
  <pageMargins left="0.70866141732283472" right="0.70866141732283472" top="0.74803149606299213" bottom="0.74803149606299213" header="0.31496062992125984" footer="0.31496062992125984"/>
  <pageSetup paperSize="9" scale="8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view="pageBreakPreview" zoomScale="60" zoomScaleNormal="100" zoomScalePageLayoutView="60" workbookViewId="0">
      <selection activeCell="E6" sqref="E6:F7"/>
    </sheetView>
  </sheetViews>
  <sheetFormatPr defaultColWidth="8.85546875" defaultRowHeight="15.75" x14ac:dyDescent="0.25"/>
  <cols>
    <col min="1" max="1" width="6.140625" style="2" customWidth="1"/>
    <col min="2" max="2" width="20.28515625" style="2" customWidth="1"/>
    <col min="3" max="6" width="17.7109375" style="2" customWidth="1"/>
    <col min="7" max="16384" width="8.85546875" style="2"/>
  </cols>
  <sheetData>
    <row r="1" spans="1:12" x14ac:dyDescent="0.25">
      <c r="F1" s="10" t="s">
        <v>7</v>
      </c>
    </row>
    <row r="3" spans="1:12" ht="44.45" customHeight="1" x14ac:dyDescent="0.25">
      <c r="A3" s="14" t="s">
        <v>16</v>
      </c>
      <c r="B3" s="14"/>
      <c r="C3" s="14"/>
      <c r="D3" s="14"/>
      <c r="E3" s="14"/>
      <c r="F3" s="14"/>
      <c r="G3" s="5"/>
      <c r="H3" s="5"/>
    </row>
    <row r="4" spans="1:12" ht="20.45" customHeight="1" x14ac:dyDescent="0.25">
      <c r="A4" s="14" t="s">
        <v>8</v>
      </c>
      <c r="B4" s="14"/>
      <c r="C4" s="14"/>
      <c r="D4" s="14"/>
      <c r="E4" s="14"/>
      <c r="F4" s="14"/>
      <c r="G4" s="5"/>
      <c r="H4" s="5"/>
    </row>
    <row r="6" spans="1:12" ht="118.15" customHeight="1" x14ac:dyDescent="0.25">
      <c r="A6" s="15" t="s">
        <v>0</v>
      </c>
      <c r="B6" s="15" t="s">
        <v>1</v>
      </c>
      <c r="C6" s="15" t="s">
        <v>2</v>
      </c>
      <c r="D6" s="16" t="s">
        <v>3</v>
      </c>
      <c r="E6" s="6" t="s">
        <v>15</v>
      </c>
      <c r="F6" s="17" t="s">
        <v>5</v>
      </c>
      <c r="L6" s="11"/>
    </row>
    <row r="7" spans="1:12" x14ac:dyDescent="0.25">
      <c r="A7" s="15"/>
      <c r="B7" s="15"/>
      <c r="C7" s="15"/>
      <c r="D7" s="16"/>
      <c r="E7" s="7" t="s">
        <v>4</v>
      </c>
      <c r="F7" s="17"/>
      <c r="L7" s="11"/>
    </row>
    <row r="8" spans="1:12" x14ac:dyDescent="0.25">
      <c r="A8" s="3"/>
      <c r="B8" s="3"/>
      <c r="C8" s="3"/>
      <c r="D8" s="3"/>
      <c r="E8" s="1"/>
      <c r="F8" s="3"/>
      <c r="L8" s="11"/>
    </row>
    <row r="9" spans="1:12" ht="31.5" x14ac:dyDescent="0.25">
      <c r="A9" s="3">
        <v>1</v>
      </c>
      <c r="B9" s="8" t="s">
        <v>13</v>
      </c>
      <c r="C9" s="9">
        <v>14.02</v>
      </c>
      <c r="D9" s="9">
        <v>21.98</v>
      </c>
      <c r="E9" s="4">
        <v>3175</v>
      </c>
      <c r="F9" s="4">
        <f>ROUND((D9-C9)*E9/1000,3)</f>
        <v>25.273</v>
      </c>
      <c r="L9" s="11"/>
    </row>
    <row r="10" spans="1:12" ht="31.5" x14ac:dyDescent="0.25">
      <c r="A10" s="3">
        <v>2</v>
      </c>
      <c r="B10" s="8" t="s">
        <v>14</v>
      </c>
      <c r="C10" s="9">
        <v>23.67</v>
      </c>
      <c r="D10" s="9">
        <v>166.79</v>
      </c>
      <c r="E10" s="4">
        <v>2509</v>
      </c>
      <c r="F10" s="4">
        <f>ROUND((D10-C10)*E10/1000,3)</f>
        <v>359.08800000000002</v>
      </c>
      <c r="L10" s="11"/>
    </row>
    <row r="11" spans="1:12" x14ac:dyDescent="0.25">
      <c r="A11" s="3"/>
      <c r="B11" s="3" t="s">
        <v>6</v>
      </c>
      <c r="C11" s="4"/>
      <c r="D11" s="4"/>
      <c r="E11" s="4"/>
      <c r="F11" s="4">
        <f>SUM(F9:F10)</f>
        <v>384.36100000000005</v>
      </c>
      <c r="L11" s="11"/>
    </row>
    <row r="12" spans="1:12" x14ac:dyDescent="0.25">
      <c r="L12" s="11"/>
    </row>
    <row r="13" spans="1:12" x14ac:dyDescent="0.25">
      <c r="L13" s="11"/>
    </row>
    <row r="14" spans="1:12" x14ac:dyDescent="0.25">
      <c r="L14" s="11"/>
    </row>
    <row r="15" spans="1:12" x14ac:dyDescent="0.25">
      <c r="B15" s="2" t="s">
        <v>9</v>
      </c>
      <c r="F15" s="2" t="s">
        <v>10</v>
      </c>
      <c r="L15" s="11"/>
    </row>
    <row r="16" spans="1:12" x14ac:dyDescent="0.25">
      <c r="L16" s="11"/>
    </row>
    <row r="17" spans="2:12" x14ac:dyDescent="0.25">
      <c r="L17" s="11"/>
    </row>
    <row r="18" spans="2:12" x14ac:dyDescent="0.25">
      <c r="L18" s="11"/>
    </row>
    <row r="19" spans="2:12" x14ac:dyDescent="0.25">
      <c r="B19" s="2" t="s">
        <v>11</v>
      </c>
      <c r="F19" s="2" t="s">
        <v>12</v>
      </c>
    </row>
  </sheetData>
  <mergeCells count="7">
    <mergeCell ref="A3:F3"/>
    <mergeCell ref="A6:A7"/>
    <mergeCell ref="B6:B7"/>
    <mergeCell ref="C6:C7"/>
    <mergeCell ref="D6:D7"/>
    <mergeCell ref="F6:F7"/>
    <mergeCell ref="A4:F4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вода груд)</vt:lpstr>
      <vt:lpstr>вода лист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Користувач Windows</cp:lastModifiedBy>
  <cp:lastPrinted>2021-12-29T14:35:05Z</cp:lastPrinted>
  <dcterms:created xsi:type="dcterms:W3CDTF">2015-06-05T18:19:34Z</dcterms:created>
  <dcterms:modified xsi:type="dcterms:W3CDTF">2021-12-30T08:16:19Z</dcterms:modified>
</cp:coreProperties>
</file>